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0f13178f74975be/CPPCA/CPPCA financial-Accounting/Events Account statement/"/>
    </mc:Choice>
  </mc:AlternateContent>
  <xr:revisionPtr revIDLastSave="177" documentId="8_{85559601-7729-4E9E-B3F3-42B34C5319BE}" xr6:coauthVersionLast="47" xr6:coauthVersionMax="47" xr10:uidLastSave="{0BAC71F0-A150-4E4D-937C-5171AEA5060C}"/>
  <bookViews>
    <workbookView xWindow="-120" yWindow="-120" windowWidth="20730" windowHeight="11040" xr2:uid="{0F5D5274-5694-4AE4-A710-6D0B6E7A83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G7" i="1"/>
  <c r="G6" i="1"/>
  <c r="G5" i="1"/>
  <c r="G4" i="1"/>
  <c r="G3" i="1"/>
  <c r="A9" i="1"/>
  <c r="A10" i="1" s="1"/>
  <c r="A11" i="1" s="1"/>
  <c r="A12" i="1" s="1"/>
  <c r="A13" i="1" s="1"/>
  <c r="A14" i="1" s="1"/>
  <c r="A15" i="1" s="1"/>
  <c r="A16" i="1" s="1"/>
  <c r="A17" i="1" s="1"/>
  <c r="F19" i="1"/>
  <c r="E19" i="1"/>
  <c r="G9" i="1"/>
  <c r="G16" i="1"/>
  <c r="G15" i="1"/>
  <c r="G11" i="1"/>
  <c r="G12" i="1"/>
  <c r="G8" i="1"/>
  <c r="G13" i="1"/>
  <c r="G17" i="1"/>
  <c r="G10" i="1"/>
  <c r="G22" i="1"/>
  <c r="G14" i="1"/>
  <c r="G19" i="1" l="1"/>
</calcChain>
</file>

<file path=xl/sharedStrings.xml><?xml version="1.0" encoding="utf-8"?>
<sst xmlns="http://schemas.openxmlformats.org/spreadsheetml/2006/main" count="39" uniqueCount="28">
  <si>
    <t>Events Name</t>
  </si>
  <si>
    <t>Date</t>
  </si>
  <si>
    <t>Total Expenses</t>
  </si>
  <si>
    <t>Collections</t>
  </si>
  <si>
    <t>Year End Meet &amp; Greet Event</t>
  </si>
  <si>
    <t>Cambridge</t>
  </si>
  <si>
    <t>Location</t>
  </si>
  <si>
    <t>Net CPPCA Expense</t>
  </si>
  <si>
    <t>Funds Raising Dinner</t>
  </si>
  <si>
    <t>Mississauga</t>
  </si>
  <si>
    <t>Eastend BBQ</t>
  </si>
  <si>
    <t>Thorncliffe</t>
  </si>
  <si>
    <t>Eid Gala</t>
  </si>
  <si>
    <t>Meet &amp; Greet Gathering</t>
  </si>
  <si>
    <t>Annual BBQ</t>
  </si>
  <si>
    <t>Khyber to Mehran, Cultural Show</t>
  </si>
  <si>
    <t>Youth BBQ</t>
  </si>
  <si>
    <t>Women Muskoka Fall Exploration</t>
  </si>
  <si>
    <t>Muskoka</t>
  </si>
  <si>
    <t>Youth Game Night</t>
  </si>
  <si>
    <t>Youth Iftar Party</t>
  </si>
  <si>
    <t>Total</t>
  </si>
  <si>
    <t>Harmoney Iftar Dinner</t>
  </si>
  <si>
    <t>Free Income Tax Filing</t>
  </si>
  <si>
    <t xml:space="preserve">Eid Milan Party </t>
  </si>
  <si>
    <t>Oath Taking Ceremoney</t>
  </si>
  <si>
    <t>Kitchner</t>
  </si>
  <si>
    <t>Family BBQ for East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</si>
</sst>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5" fontId="0" fillId="0" borderId="0" xfId="0" applyNumberFormat="1"/>
    <xf numFmtId="0" fontId="1" fillId="0" borderId="0" xfId="0" applyFont="1"/>
    <xf numFmtId="1" fontId="0" fillId="0" borderId="0" xfId="0" applyNumberFormat="1"/>
    <xf numFmtId="1" fontId="1" fillId="0" borderId="0" xfId="0" applyNumberFormat="1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EE604-99D6-4C46-A7F9-69FD9E205D61}">
  <dimension ref="A2:I22"/>
  <sheetViews>
    <sheetView tabSelected="1" topLeftCell="A5" workbookViewId="0">
      <selection activeCell="B20" sqref="B20"/>
    </sheetView>
  </sheetViews>
  <sheetFormatPr defaultRowHeight="15" x14ac:dyDescent="0.25"/>
  <cols>
    <col min="2" max="2" width="16.28515625" customWidth="1"/>
    <col min="3" max="3" width="30.7109375" customWidth="1"/>
    <col min="4" max="4" width="13" customWidth="1"/>
    <col min="5" max="5" width="15.140625" customWidth="1"/>
    <col min="6" max="6" width="12.42578125" customWidth="1"/>
    <col min="7" max="7" width="20.28515625" customWidth="1"/>
  </cols>
  <sheetData>
    <row r="2" spans="1:9" x14ac:dyDescent="0.25">
      <c r="A2" s="2"/>
      <c r="B2" s="2" t="s">
        <v>1</v>
      </c>
      <c r="C2" s="2" t="s">
        <v>0</v>
      </c>
      <c r="D2" s="2" t="s">
        <v>6</v>
      </c>
      <c r="E2" s="2" t="s">
        <v>2</v>
      </c>
      <c r="F2" s="2" t="s">
        <v>3</v>
      </c>
      <c r="G2" s="2" t="s">
        <v>7</v>
      </c>
      <c r="H2" s="2"/>
      <c r="I2" s="2"/>
    </row>
    <row r="3" spans="1:9" x14ac:dyDescent="0.25">
      <c r="A3">
        <v>1</v>
      </c>
      <c r="B3" s="1">
        <v>45031</v>
      </c>
      <c r="C3" t="s">
        <v>22</v>
      </c>
      <c r="D3" t="s">
        <v>9</v>
      </c>
      <c r="E3">
        <v>1535</v>
      </c>
      <c r="F3">
        <v>1535</v>
      </c>
      <c r="G3">
        <f>SUM(F3-E3)</f>
        <v>0</v>
      </c>
      <c r="H3" s="3"/>
    </row>
    <row r="4" spans="1:9" x14ac:dyDescent="0.25">
      <c r="A4">
        <f t="shared" ref="A4:A9" si="0">SUM(A3+1)</f>
        <v>2</v>
      </c>
      <c r="B4" s="1">
        <v>45032</v>
      </c>
      <c r="C4" t="s">
        <v>23</v>
      </c>
      <c r="D4" t="s">
        <v>11</v>
      </c>
      <c r="E4">
        <v>0</v>
      </c>
      <c r="F4">
        <v>0</v>
      </c>
      <c r="G4">
        <f>SUM(F4-E4)</f>
        <v>0</v>
      </c>
      <c r="H4" s="3"/>
    </row>
    <row r="5" spans="1:9" x14ac:dyDescent="0.25">
      <c r="A5">
        <f t="shared" si="0"/>
        <v>3</v>
      </c>
      <c r="B5" s="1">
        <v>45038</v>
      </c>
      <c r="C5" t="s">
        <v>24</v>
      </c>
      <c r="D5" t="s">
        <v>11</v>
      </c>
      <c r="E5">
        <v>1500</v>
      </c>
      <c r="F5">
        <v>1500</v>
      </c>
      <c r="G5">
        <f>SUM(F5-E5)</f>
        <v>0</v>
      </c>
      <c r="H5" s="3"/>
    </row>
    <row r="6" spans="1:9" x14ac:dyDescent="0.25">
      <c r="A6">
        <f t="shared" si="0"/>
        <v>4</v>
      </c>
      <c r="B6" s="1">
        <v>45046</v>
      </c>
      <c r="C6" t="s">
        <v>25</v>
      </c>
      <c r="D6" t="s">
        <v>26</v>
      </c>
      <c r="E6">
        <v>5939</v>
      </c>
      <c r="F6">
        <v>2100</v>
      </c>
      <c r="G6">
        <f>SUM(F6-E6)</f>
        <v>-3839</v>
      </c>
      <c r="H6" s="3"/>
    </row>
    <row r="7" spans="1:9" x14ac:dyDescent="0.25">
      <c r="A7">
        <f t="shared" si="0"/>
        <v>5</v>
      </c>
      <c r="B7" s="1">
        <v>45105</v>
      </c>
      <c r="C7" t="s">
        <v>27</v>
      </c>
      <c r="D7" t="s">
        <v>11</v>
      </c>
      <c r="E7">
        <v>1250</v>
      </c>
      <c r="F7">
        <v>1250</v>
      </c>
      <c r="G7">
        <f>SUM(F7-E7)</f>
        <v>0</v>
      </c>
      <c r="H7" s="3"/>
    </row>
    <row r="8" spans="1:9" x14ac:dyDescent="0.25">
      <c r="A8">
        <f t="shared" si="0"/>
        <v>6</v>
      </c>
      <c r="B8" s="1">
        <v>45109</v>
      </c>
      <c r="C8" t="s">
        <v>14</v>
      </c>
      <c r="D8" t="s">
        <v>9</v>
      </c>
      <c r="E8">
        <v>10263</v>
      </c>
      <c r="F8">
        <v>4150</v>
      </c>
      <c r="G8">
        <f>SUM(F8-E8)</f>
        <v>-6113</v>
      </c>
      <c r="H8" s="3"/>
    </row>
    <row r="9" spans="1:9" x14ac:dyDescent="0.25">
      <c r="A9">
        <f>SUM(A8+1)</f>
        <v>7</v>
      </c>
      <c r="B9" s="1">
        <v>45130</v>
      </c>
      <c r="C9" t="s">
        <v>16</v>
      </c>
      <c r="D9" t="s">
        <v>5</v>
      </c>
      <c r="E9">
        <v>1120</v>
      </c>
      <c r="F9">
        <v>750</v>
      </c>
      <c r="G9">
        <f>SUM(F9-E9)</f>
        <v>-370</v>
      </c>
      <c r="H9" s="3"/>
    </row>
    <row r="10" spans="1:9" x14ac:dyDescent="0.25">
      <c r="A10">
        <f>SUM(A9+1)</f>
        <v>8</v>
      </c>
      <c r="B10" s="1">
        <v>45144</v>
      </c>
      <c r="C10" t="s">
        <v>10</v>
      </c>
      <c r="D10" t="s">
        <v>11</v>
      </c>
      <c r="E10">
        <v>3582</v>
      </c>
      <c r="F10">
        <v>2530</v>
      </c>
      <c r="G10">
        <f>SUM(F10-E10)</f>
        <v>-1052</v>
      </c>
      <c r="H10" s="3"/>
    </row>
    <row r="11" spans="1:9" x14ac:dyDescent="0.25">
      <c r="A11">
        <f>SUM(A10+1)</f>
        <v>9</v>
      </c>
      <c r="B11" s="1">
        <v>45201</v>
      </c>
      <c r="C11" t="s">
        <v>17</v>
      </c>
      <c r="D11" t="s">
        <v>18</v>
      </c>
      <c r="E11">
        <v>1550</v>
      </c>
      <c r="F11">
        <v>1050</v>
      </c>
      <c r="G11">
        <f>SUM(F11-E11)</f>
        <v>-500</v>
      </c>
      <c r="H11" s="3"/>
    </row>
    <row r="12" spans="1:9" x14ac:dyDescent="0.25">
      <c r="A12">
        <f>SUM(A11+1)</f>
        <v>10</v>
      </c>
      <c r="B12" s="1">
        <v>45206</v>
      </c>
      <c r="C12" t="s">
        <v>15</v>
      </c>
      <c r="D12" t="s">
        <v>9</v>
      </c>
      <c r="E12">
        <v>515</v>
      </c>
      <c r="F12">
        <v>0</v>
      </c>
      <c r="G12">
        <f>SUM(F12-E12)</f>
        <v>-515</v>
      </c>
      <c r="H12" s="3"/>
    </row>
    <row r="13" spans="1:9" x14ac:dyDescent="0.25">
      <c r="A13">
        <f>SUM(A12+1)</f>
        <v>11</v>
      </c>
      <c r="B13" s="1">
        <v>45284</v>
      </c>
      <c r="C13" t="s">
        <v>13</v>
      </c>
      <c r="D13" t="s">
        <v>11</v>
      </c>
      <c r="E13">
        <v>1655</v>
      </c>
      <c r="F13">
        <v>1955</v>
      </c>
      <c r="G13">
        <f>SUM(F13-E13)</f>
        <v>300</v>
      </c>
      <c r="H13" s="3"/>
    </row>
    <row r="14" spans="1:9" x14ac:dyDescent="0.25">
      <c r="A14">
        <f>SUM(A13+1)</f>
        <v>12</v>
      </c>
      <c r="B14" s="1">
        <v>45290</v>
      </c>
      <c r="C14" t="s">
        <v>4</v>
      </c>
      <c r="D14" t="s">
        <v>5</v>
      </c>
      <c r="E14">
        <v>4092</v>
      </c>
      <c r="F14">
        <v>2870</v>
      </c>
      <c r="G14">
        <f>SUM(F14-E14)</f>
        <v>-1222</v>
      </c>
      <c r="H14" s="3"/>
    </row>
    <row r="15" spans="1:9" x14ac:dyDescent="0.25">
      <c r="A15">
        <f>SUM(A14+1)</f>
        <v>13</v>
      </c>
      <c r="B15" s="1">
        <v>45297</v>
      </c>
      <c r="C15" t="s">
        <v>19</v>
      </c>
      <c r="D15" t="s">
        <v>9</v>
      </c>
      <c r="E15">
        <v>707</v>
      </c>
      <c r="F15">
        <v>200</v>
      </c>
      <c r="G15">
        <f>SUM(F15-E15)</f>
        <v>-507</v>
      </c>
      <c r="H15" s="3"/>
    </row>
    <row r="16" spans="1:9" x14ac:dyDescent="0.25">
      <c r="A16">
        <f>SUM(A15+1)</f>
        <v>14</v>
      </c>
      <c r="B16" s="1">
        <v>45388</v>
      </c>
      <c r="C16" t="s">
        <v>20</v>
      </c>
      <c r="D16" t="s">
        <v>9</v>
      </c>
      <c r="E16">
        <v>735</v>
      </c>
      <c r="F16">
        <v>530</v>
      </c>
      <c r="G16">
        <f>SUM(F16-E16)</f>
        <v>-205</v>
      </c>
      <c r="H16" s="3"/>
    </row>
    <row r="17" spans="1:8" x14ac:dyDescent="0.25">
      <c r="A17">
        <f>SUM(A16+1)</f>
        <v>15</v>
      </c>
      <c r="B17" s="1">
        <v>45401</v>
      </c>
      <c r="C17" t="s">
        <v>12</v>
      </c>
      <c r="D17" t="s">
        <v>9</v>
      </c>
      <c r="E17">
        <v>45642</v>
      </c>
      <c r="F17">
        <v>42460</v>
      </c>
      <c r="G17">
        <f>SUM(F17-E17)</f>
        <v>-3182</v>
      </c>
      <c r="H17" s="3"/>
    </row>
    <row r="19" spans="1:8" x14ac:dyDescent="0.25">
      <c r="A19" s="2"/>
      <c r="B19" s="2" t="s">
        <v>21</v>
      </c>
      <c r="C19" s="2"/>
      <c r="D19" s="2"/>
      <c r="E19" s="2">
        <f>SUM(E3:E18)</f>
        <v>80085</v>
      </c>
      <c r="F19" s="2">
        <f>SUM(F3:F18)</f>
        <v>62880</v>
      </c>
      <c r="G19" s="2">
        <f>SUM(G3:G18)</f>
        <v>-17205</v>
      </c>
      <c r="H19" s="4"/>
    </row>
    <row r="20" spans="1:8" x14ac:dyDescent="0.25">
      <c r="F20" s="5">
        <v>0.79</v>
      </c>
      <c r="G20" s="5">
        <v>0.21</v>
      </c>
    </row>
    <row r="21" spans="1:8" x14ac:dyDescent="0.25">
      <c r="F21" s="5"/>
      <c r="G21" s="5"/>
    </row>
    <row r="22" spans="1:8" x14ac:dyDescent="0.25">
      <c r="B22" s="1">
        <v>45158</v>
      </c>
      <c r="C22" t="s">
        <v>8</v>
      </c>
      <c r="D22" t="s">
        <v>9</v>
      </c>
      <c r="E22">
        <v>5780</v>
      </c>
      <c r="F22">
        <v>26965</v>
      </c>
      <c r="G22">
        <f>SUM(F22-E22)</f>
        <v>21185</v>
      </c>
    </row>
  </sheetData>
  <sortState xmlns:xlrd2="http://schemas.microsoft.com/office/spreadsheetml/2017/richdata2" ref="A3:G17">
    <sortCondition ref="B3:B17"/>
  </sortState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Nasir Khan</dc:creator>
  <cp:lastModifiedBy>Nasir Khan</cp:lastModifiedBy>
  <cp:lastPrinted>2024-05-18T22:02:31Z</cp:lastPrinted>
  <dcterms:created xsi:type="dcterms:W3CDTF">2023-12-31T05:40:12Z</dcterms:created>
  <dcterms:modified xsi:type="dcterms:W3CDTF">2024-05-18T22:02:35Z</dcterms:modified>
</cp:coreProperties>
</file>